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440" windowHeight="10470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62913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E3" i="6" s="1"/>
  <c r="F3" i="7" s="1"/>
  <c r="A3" i="6"/>
  <c r="D3" i="5"/>
  <c r="C3" i="5"/>
  <c r="B3" i="5"/>
  <c r="A3" i="5"/>
  <c r="D3" i="4"/>
  <c r="C3" i="4"/>
  <c r="B3" i="4"/>
  <c r="E3" i="4" s="1"/>
  <c r="D3" i="7" s="1"/>
  <c r="A3" i="4"/>
  <c r="C3" i="3"/>
  <c r="B3" i="3"/>
  <c r="A3" i="3"/>
  <c r="D3" i="2"/>
  <c r="C3" i="2"/>
  <c r="B3" i="2"/>
  <c r="A3" i="2"/>
  <c r="A3" i="7" s="1"/>
  <c r="G2" i="7" l="1"/>
  <c r="D3" i="3"/>
  <c r="C3" i="7" s="1"/>
  <c r="E3" i="5"/>
  <c r="E3" i="7" s="1"/>
  <c r="E3" i="2"/>
  <c r="B3" i="7" s="1"/>
  <c r="G3" i="7" l="1"/>
</calcChain>
</file>

<file path=xl/sharedStrings.xml><?xml version="1.0" encoding="utf-8"?>
<sst xmlns="http://schemas.openxmlformats.org/spreadsheetml/2006/main" count="126" uniqueCount="70">
  <si>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</si>
  <si>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</si>
  <si>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</si>
  <si>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</si>
  <si>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</si>
  <si>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</si>
  <si>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</si>
  <si>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</si>
  <si>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</si>
  <si>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</si>
  <si>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</si>
  <si>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</si>
  <si>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</si>
  <si>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</si>
  <si>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</si>
  <si>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</si>
  <si>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</si>
  <si>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</si>
  <si>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</si>
  <si>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</si>
  <si>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</si>
  <si>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</si>
  <si>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</si>
  <si>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Славгород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</si>
  <si>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</si>
  <si>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</si>
  <si>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</si>
  <si>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</si>
  <si>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</si>
  <si>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</si>
  <si>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</si>
  <si>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62</t>
  </si>
  <si>
    <t>20</t>
  </si>
  <si>
    <t>94</t>
  </si>
  <si>
    <t>3</t>
  </si>
  <si>
    <t>59</t>
  </si>
  <si>
    <t>68</t>
  </si>
  <si>
    <t>2</t>
  </si>
  <si>
    <t>2210005619</t>
  </si>
  <si>
    <t>МБОУ "Средняя общеобразовательная школа № 21"</t>
  </si>
  <si>
    <t>118</t>
  </si>
  <si>
    <t>70</t>
  </si>
  <si>
    <t>112</t>
  </si>
  <si>
    <t>72</t>
  </si>
  <si>
    <t>111</t>
  </si>
  <si>
    <t>108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</si>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</sst>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2"/>
  <sheetViews>
    <sheetView workbookViewId="0">
      <pane ySplit="1" topLeftCell="A2" activePane="bottomLeft" state="frozen"/>
      <selection pane="bottomLeft" activeCell="D23" sqref="D23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45.8554687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6"/>
      <c r="K1" s="4" t="s">
        <v>8</v>
      </c>
      <c r="L1" s="35" t="s">
        <v>7</v>
      </c>
      <c r="M1" s="36"/>
      <c r="N1" s="37" t="s">
        <v>9</v>
      </c>
      <c r="O1" s="36"/>
      <c r="P1" s="38" t="s">
        <v>7</v>
      </c>
      <c r="Q1" s="36"/>
      <c r="R1" s="3" t="s">
        <v>10</v>
      </c>
      <c r="S1" s="35" t="s">
        <v>7</v>
      </c>
      <c r="T1" s="36"/>
      <c r="U1" s="3" t="s">
        <v>11</v>
      </c>
      <c r="V1" s="35" t="s">
        <v>7</v>
      </c>
      <c r="W1" s="36"/>
      <c r="X1" s="35" t="s">
        <v>12</v>
      </c>
      <c r="Y1" s="36"/>
      <c r="Z1" s="38" t="s">
        <v>7</v>
      </c>
      <c r="AA1" s="36"/>
      <c r="AB1" s="3" t="s">
        <v>13</v>
      </c>
      <c r="AC1" s="35" t="s">
        <v>7</v>
      </c>
      <c r="AD1" s="36"/>
      <c r="AE1" s="35" t="s">
        <v>14</v>
      </c>
      <c r="AF1" s="36"/>
      <c r="AG1" s="38" t="s">
        <v>7</v>
      </c>
      <c r="AH1" s="36"/>
      <c r="AI1" s="37" t="s">
        <v>15</v>
      </c>
      <c r="AJ1" s="36"/>
      <c r="AK1" s="38" t="s">
        <v>7</v>
      </c>
      <c r="AL1" s="36"/>
      <c r="AM1" s="3" t="s">
        <v>16</v>
      </c>
      <c r="AN1" s="35" t="s">
        <v>7</v>
      </c>
      <c r="AO1" s="36"/>
      <c r="AP1" s="3" t="s">
        <v>17</v>
      </c>
      <c r="AQ1" s="38" t="s">
        <v>7</v>
      </c>
      <c r="AR1" s="36"/>
      <c r="AS1" s="4" t="s">
        <v>18</v>
      </c>
      <c r="AT1" s="38" t="s">
        <v>7</v>
      </c>
      <c r="AU1" s="36"/>
      <c r="AV1" s="3" t="s">
        <v>19</v>
      </c>
      <c r="AW1" s="38" t="s">
        <v>7</v>
      </c>
      <c r="AX1" s="36"/>
      <c r="AY1" s="3" t="s">
        <v>20</v>
      </c>
      <c r="AZ1" s="38" t="s">
        <v>7</v>
      </c>
      <c r="BA1" s="36"/>
      <c r="BB1" s="3" t="s">
        <v>21</v>
      </c>
      <c r="BC1" s="38" t="s">
        <v>7</v>
      </c>
      <c r="BD1" s="36"/>
      <c r="BE1" s="3" t="s">
        <v>22</v>
      </c>
      <c r="BF1" s="38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38</v>
      </c>
      <c r="B2" s="3" t="s">
        <v>23</v>
      </c>
      <c r="C2" s="6" t="s">
        <v>24</v>
      </c>
      <c r="D2" s="3" t="s">
        <v>39</v>
      </c>
      <c r="E2" s="7">
        <v>241</v>
      </c>
      <c r="F2" s="7" t="s">
        <v>40</v>
      </c>
      <c r="G2" s="8">
        <v>0.48962655601659749</v>
      </c>
      <c r="H2" s="3" t="s">
        <v>39</v>
      </c>
      <c r="I2" s="7">
        <v>15</v>
      </c>
      <c r="J2" s="2">
        <v>15</v>
      </c>
      <c r="K2" s="3" t="s">
        <v>39</v>
      </c>
      <c r="L2" s="9">
        <v>61</v>
      </c>
      <c r="M2" s="10">
        <v>61</v>
      </c>
      <c r="N2" s="3" t="s">
        <v>39</v>
      </c>
      <c r="O2" s="3" t="s">
        <v>25</v>
      </c>
      <c r="P2" s="2" t="s">
        <v>26</v>
      </c>
      <c r="Q2" s="2" t="s">
        <v>27</v>
      </c>
      <c r="R2" s="3" t="s">
        <v>39</v>
      </c>
      <c r="S2" s="2" t="s">
        <v>36</v>
      </c>
      <c r="T2" s="2" t="s">
        <v>41</v>
      </c>
      <c r="U2" s="3" t="s">
        <v>39</v>
      </c>
      <c r="V2" s="2" t="s">
        <v>35</v>
      </c>
      <c r="W2" s="2" t="s">
        <v>31</v>
      </c>
      <c r="X2" s="3" t="s">
        <v>39</v>
      </c>
      <c r="Y2" s="3" t="s">
        <v>28</v>
      </c>
      <c r="Z2" s="2"/>
      <c r="AA2" s="2" t="s">
        <v>27</v>
      </c>
      <c r="AB2" s="3" t="s">
        <v>39</v>
      </c>
      <c r="AC2" s="2" t="s">
        <v>33</v>
      </c>
      <c r="AD2" s="2" t="s">
        <v>40</v>
      </c>
      <c r="AE2" s="3" t="s">
        <v>39</v>
      </c>
      <c r="AF2" s="3" t="s">
        <v>29</v>
      </c>
      <c r="AG2" s="2">
        <v>1</v>
      </c>
      <c r="AH2" s="2" t="s">
        <v>32</v>
      </c>
      <c r="AI2" s="3" t="s">
        <v>39</v>
      </c>
      <c r="AJ2" s="3" t="s">
        <v>30</v>
      </c>
      <c r="AK2" s="2" t="s">
        <v>26</v>
      </c>
      <c r="AL2" s="2" t="s">
        <v>27</v>
      </c>
      <c r="AM2" s="3" t="s">
        <v>39</v>
      </c>
      <c r="AN2" s="2" t="s">
        <v>37</v>
      </c>
      <c r="AO2" s="2" t="s">
        <v>34</v>
      </c>
      <c r="AP2" s="3" t="s">
        <v>39</v>
      </c>
      <c r="AQ2" s="2" t="s">
        <v>42</v>
      </c>
      <c r="AR2" s="2" t="s">
        <v>40</v>
      </c>
      <c r="AS2" s="3" t="s">
        <v>39</v>
      </c>
      <c r="AT2" s="2" t="s">
        <v>42</v>
      </c>
      <c r="AU2" s="2" t="s">
        <v>40</v>
      </c>
      <c r="AV2" s="3" t="s">
        <v>39</v>
      </c>
      <c r="AW2" s="2" t="s">
        <v>36</v>
      </c>
      <c r="AX2" s="2" t="s">
        <v>43</v>
      </c>
      <c r="AY2" s="3" t="s">
        <v>39</v>
      </c>
      <c r="AZ2" s="2" t="s">
        <v>44</v>
      </c>
      <c r="BA2" s="2" t="s">
        <v>40</v>
      </c>
      <c r="BB2" s="3" t="s">
        <v>39</v>
      </c>
      <c r="BC2" s="2" t="s">
        <v>45</v>
      </c>
      <c r="BD2" s="2" t="s">
        <v>40</v>
      </c>
      <c r="BE2" s="3" t="s">
        <v>39</v>
      </c>
      <c r="BF2" s="2" t="s">
        <v>44</v>
      </c>
      <c r="BG2" s="2" t="s">
        <v>40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94.28515625" customWidth="1"/>
    <col min="2" max="25" width="14.42578125" customWidth="1"/>
  </cols>
  <sheetData>
    <row r="1" spans="1:26" ht="243" customHeight="1" x14ac:dyDescent="0.2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 21"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38.484848484848492</v>
      </c>
      <c r="E3" s="18">
        <f t="shared" ref="E3" si="0">B3+C3+D3</f>
        <v>98.484848484848499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 21"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39.83050847457627</v>
      </c>
      <c r="D3" s="21">
        <f t="shared" ref="D3" si="0">B3+C3</f>
        <v>89.830508474576277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5:26" ht="15.75" customHeight="1" x14ac:dyDescent="0.2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5:26" ht="15.75" customHeight="1" x14ac:dyDescent="0.2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 x14ac:dyDescent="0.2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2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 21"</v>
      </c>
      <c r="B3" s="12">
        <f>'Данные для ввода на bus.gov.ru'!AH2*0.3</f>
        <v>6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19.999999999999996</v>
      </c>
      <c r="E3" s="25">
        <f t="shared" ref="E3" si="0">B3+C3+D3</f>
        <v>66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 21"</v>
      </c>
      <c r="B3" s="25">
        <f>(('Данные для ввода на bus.gov.ru'!AQ2/'Данные для ввода на bus.gov.ru'!AR2)*100)*0.4</f>
        <v>37.96610169491526</v>
      </c>
      <c r="C3" s="21">
        <f>(('Данные для ввода на bus.gov.ru'!AT2/'Данные для ввода на bus.gov.ru'!AU2)*100)*0.4</f>
        <v>37.96610169491526</v>
      </c>
      <c r="D3" s="25">
        <f>(('Данные для ввода на bus.gov.ru'!AW2/'Данные для ввода на bus.gov.ru'!AX2)*100)*0.2</f>
        <v>18.888888888888889</v>
      </c>
      <c r="E3" s="25">
        <f t="shared" ref="E3" si="0">B3+C3+D3</f>
        <v>94.821092278719405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 21"</v>
      </c>
      <c r="B3" s="25">
        <f>(('Данные для ввода на bus.gov.ru'!AZ2/'Данные для ввода на bus.gov.ru'!BA2)*100)*0.3</f>
        <v>28.220338983050848</v>
      </c>
      <c r="C3" s="25">
        <f>(('Данные для ввода на bus.gov.ru'!BC2/'Данные для ввода на bus.gov.ru'!BD2)*100)*0.2</f>
        <v>18.305084745762713</v>
      </c>
      <c r="D3" s="25">
        <f>(('Данные для ввода на bus.gov.ru'!BF2/'Данные для ввода на bus.gov.ru'!BG2)*100)*0.5</f>
        <v>47.033898305084747</v>
      </c>
      <c r="E3" s="25">
        <f t="shared" ref="E3" si="0">B3+C3+D3</f>
        <v>93.559322033898312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tabSelected="1"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"Средняя общеобразовательная школа № 21"</v>
      </c>
      <c r="B3" s="21">
        <f>'Критерий 1'!E3</f>
        <v>98.484848484848499</v>
      </c>
      <c r="C3" s="21">
        <f>'Критерий 2'!D3</f>
        <v>89.830508474576277</v>
      </c>
      <c r="D3" s="21">
        <f>'Критерий 3'!E3</f>
        <v>66</v>
      </c>
      <c r="E3" s="21">
        <f>'Критерий 4'!E3</f>
        <v>94.821092278719405</v>
      </c>
      <c r="F3" s="21">
        <f>'Критерий 5'!E3</f>
        <v>93.559322033898312</v>
      </c>
      <c r="G3" s="21">
        <f t="shared" si="0"/>
        <v>88.539154254408487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3"/>
      <c r="B5" s="34"/>
      <c r="C5" s="34"/>
      <c r="D5" s="34"/>
      <c r="E5" s="34"/>
      <c r="F5" s="34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3"/>
      <c r="B6" s="34"/>
      <c r="C6" s="34"/>
      <c r="D6" s="34"/>
      <c r="E6" s="34"/>
      <c r="F6" s="34"/>
      <c r="G6" s="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3"/>
      <c r="B7" s="34"/>
      <c r="C7" s="34"/>
      <c r="D7" s="34"/>
      <c r="E7" s="34"/>
      <c r="F7" s="34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3"/>
      <c r="B8" s="34"/>
      <c r="C8" s="34"/>
      <c r="D8" s="34"/>
      <c r="E8" s="34"/>
      <c r="F8" s="34"/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3"/>
      <c r="B9" s="34"/>
      <c r="C9" s="34"/>
      <c r="D9" s="34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3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3"/>
      <c r="B11" s="34"/>
      <c r="C11" s="34"/>
      <c r="D11" s="34"/>
      <c r="E11" s="34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3"/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3"/>
      <c r="B13" s="34"/>
      <c r="C13" s="34"/>
      <c r="D13" s="34"/>
      <c r="E13" s="34"/>
      <c r="F13" s="34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3"/>
      <c r="B14" s="34"/>
      <c r="C14" s="34"/>
      <c r="D14" s="34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3"/>
      <c r="B15" s="34"/>
      <c r="C15" s="34"/>
      <c r="D15" s="34"/>
      <c r="E15" s="34"/>
      <c r="F15" s="34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3"/>
      <c r="B16" s="34"/>
      <c r="C16" s="34"/>
      <c r="D16" s="34"/>
      <c r="E16" s="34"/>
      <c r="F16" s="34"/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3"/>
      <c r="B17" s="34"/>
      <c r="C17" s="34"/>
      <c r="D17" s="34"/>
      <c r="E17" s="34"/>
      <c r="F17" s="34"/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3"/>
      <c r="B18" s="34"/>
      <c r="C18" s="34"/>
      <c r="D18" s="34"/>
      <c r="E18" s="34"/>
      <c r="F18" s="34"/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3"/>
      <c r="B19" s="34"/>
      <c r="C19" s="34"/>
      <c r="D19" s="34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3"/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3"/>
      <c r="B21" s="34"/>
      <c r="C21" s="34"/>
      <c r="D21" s="34"/>
      <c r="E21" s="34"/>
      <c r="F21" s="34"/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3"/>
      <c r="B22" s="34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3"/>
      <c r="B23" s="34"/>
      <c r="C23" s="34"/>
      <c r="D23" s="34"/>
      <c r="E23" s="34"/>
      <c r="F23" s="34"/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3"/>
      <c r="B24" s="34"/>
      <c r="C24" s="34"/>
      <c r="D24" s="34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3"/>
      <c r="B25" s="34"/>
      <c r="C25" s="34"/>
      <c r="D25" s="34"/>
      <c r="E25" s="34"/>
      <c r="F25" s="34"/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3"/>
      <c r="B26" s="34"/>
      <c r="C26" s="34"/>
      <c r="D26" s="34"/>
      <c r="E26" s="34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3"/>
      <c r="B27" s="34"/>
      <c r="C27" s="34"/>
      <c r="D27" s="34"/>
      <c r="E27" s="34"/>
      <c r="F27" s="34"/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3"/>
      <c r="B28" s="34"/>
      <c r="C28" s="34"/>
      <c r="D28" s="34"/>
      <c r="E28" s="34"/>
      <c r="F28" s="34"/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3"/>
      <c r="B29" s="34"/>
      <c r="C29" s="34"/>
      <c r="D29" s="34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3"/>
      <c r="B30" s="34"/>
      <c r="C30" s="34"/>
      <c r="D30" s="34"/>
      <c r="E30" s="34"/>
      <c r="F30" s="34"/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3"/>
      <c r="B31" s="34"/>
      <c r="C31" s="34"/>
      <c r="D31" s="34"/>
      <c r="E31" s="34"/>
      <c r="F31" s="34"/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3"/>
      <c r="B32" s="34"/>
      <c r="C32" s="34"/>
      <c r="D32" s="34"/>
      <c r="E32" s="34"/>
      <c r="F32" s="34"/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3"/>
      <c r="B33" s="34"/>
      <c r="C33" s="34"/>
      <c r="D33" s="34"/>
      <c r="E33" s="34"/>
      <c r="F33" s="34"/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3"/>
      <c r="B34" s="34"/>
      <c r="C34" s="34"/>
      <c r="D34" s="34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3"/>
      <c r="B35" s="34"/>
      <c r="C35" s="34"/>
      <c r="D35" s="34"/>
      <c r="E35" s="34"/>
      <c r="F35" s="34"/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3"/>
      <c r="B36" s="34"/>
      <c r="C36" s="3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3"/>
      <c r="B37" s="34"/>
      <c r="C37" s="34"/>
      <c r="D37" s="34"/>
      <c r="E37" s="34"/>
      <c r="F37" s="34"/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3"/>
      <c r="B38" s="34"/>
      <c r="C38" s="34"/>
      <c r="D38" s="34"/>
      <c r="E38" s="34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3"/>
      <c r="B39" s="34"/>
      <c r="C39" s="34"/>
      <c r="D39" s="34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3"/>
      <c r="B40" s="34"/>
      <c r="C40" s="34"/>
      <c r="D40" s="34"/>
      <c r="E40" s="34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3"/>
      <c r="B41" s="34"/>
      <c r="C41" s="34"/>
      <c r="D41" s="34"/>
      <c r="E41" s="34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3"/>
      <c r="B42" s="34"/>
      <c r="C42" s="34"/>
      <c r="D42" s="34"/>
      <c r="E42" s="34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3"/>
      <c r="B43" s="34"/>
      <c r="C43" s="34"/>
      <c r="D43" s="34"/>
      <c r="E43" s="34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3"/>
      <c r="B44" s="34"/>
      <c r="C44" s="34"/>
      <c r="D44" s="34"/>
      <c r="E44" s="34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3"/>
      <c r="B45" s="34"/>
      <c r="C45" s="34"/>
      <c r="D45" s="34"/>
      <c r="E45" s="34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3"/>
      <c r="B46" s="34"/>
      <c r="C46" s="34"/>
      <c r="D46" s="34"/>
      <c r="E46" s="34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3"/>
      <c r="B47" s="34"/>
      <c r="C47" s="34"/>
      <c r="D47" s="34"/>
      <c r="E47" s="34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3"/>
      <c r="B48" s="34"/>
      <c r="C48" s="34"/>
      <c r="D48" s="34"/>
      <c r="E48" s="34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3"/>
      <c r="B49" s="34"/>
      <c r="C49" s="34"/>
      <c r="D49" s="34"/>
      <c r="E49" s="34"/>
      <c r="F49" s="34"/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3"/>
      <c r="B50" s="34"/>
      <c r="C50" s="34"/>
      <c r="D50" s="34"/>
      <c r="E50" s="34"/>
      <c r="F50" s="34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3"/>
      <c r="B51" s="34"/>
      <c r="C51" s="34"/>
      <c r="D51" s="34"/>
      <c r="E51" s="34"/>
      <c r="F51" s="34"/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3"/>
      <c r="B52" s="34"/>
      <c r="C52" s="34"/>
      <c r="D52" s="34"/>
      <c r="E52" s="34"/>
      <c r="F52" s="34"/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3"/>
      <c r="B53" s="34"/>
      <c r="C53" s="34"/>
      <c r="D53" s="34"/>
      <c r="E53" s="34"/>
      <c r="F53" s="34"/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3"/>
      <c r="B54" s="34"/>
      <c r="C54" s="34"/>
      <c r="D54" s="34"/>
      <c r="E54" s="34"/>
      <c r="F54" s="34"/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3"/>
      <c r="B55" s="34"/>
      <c r="C55" s="34"/>
      <c r="D55" s="34"/>
      <c r="E55" s="34"/>
      <c r="F55" s="34"/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3"/>
      <c r="B56" s="34"/>
      <c r="C56" s="34"/>
      <c r="D56" s="34"/>
      <c r="E56" s="34"/>
      <c r="F56" s="34"/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3"/>
      <c r="B58" s="34"/>
      <c r="C58" s="34"/>
      <c r="D58" s="34"/>
      <c r="E58" s="34"/>
      <c r="F58" s="34"/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3"/>
      <c r="B59" s="34"/>
      <c r="C59" s="34"/>
      <c r="D59" s="34"/>
      <c r="E59" s="34"/>
      <c r="F59" s="34"/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3"/>
      <c r="B60" s="34"/>
      <c r="C60" s="34"/>
      <c r="D60" s="3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3"/>
      <c r="B61" s="34"/>
      <c r="C61" s="34"/>
      <c r="D61" s="34"/>
      <c r="E61" s="34"/>
      <c r="F61" s="34"/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3"/>
      <c r="B62" s="34"/>
      <c r="C62" s="34"/>
      <c r="D62" s="34"/>
      <c r="E62" s="34"/>
      <c r="F62" s="34"/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3"/>
      <c r="B63" s="34"/>
      <c r="C63" s="34"/>
      <c r="D63" s="34"/>
      <c r="E63" s="34"/>
      <c r="F63" s="34"/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3"/>
      <c r="B64" s="34"/>
      <c r="C64" s="34"/>
      <c r="D64" s="34"/>
      <c r="E64" s="34"/>
      <c r="F64" s="34"/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3"/>
      <c r="B65" s="34"/>
      <c r="C65" s="34"/>
      <c r="D65" s="34"/>
      <c r="E65" s="34"/>
      <c r="F65" s="34"/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3"/>
      <c r="B66" s="34"/>
      <c r="C66" s="34"/>
      <c r="D66" s="34"/>
      <c r="E66" s="34"/>
      <c r="F66" s="34"/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3"/>
      <c r="B67" s="34"/>
      <c r="C67" s="34"/>
      <c r="D67" s="34"/>
      <c r="E67" s="34"/>
      <c r="F67" s="34"/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3"/>
      <c r="B68" s="34"/>
      <c r="C68" s="34"/>
      <c r="D68" s="34"/>
      <c r="E68" s="34"/>
      <c r="F68" s="34"/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3"/>
      <c r="B69" s="34"/>
      <c r="C69" s="34"/>
      <c r="D69" s="34"/>
      <c r="E69" s="34"/>
      <c r="F69" s="34"/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3"/>
      <c r="B70" s="34"/>
      <c r="C70" s="34"/>
      <c r="D70" s="34"/>
      <c r="E70" s="34"/>
      <c r="F70" s="34"/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3"/>
      <c r="B71" s="34"/>
      <c r="C71" s="34"/>
      <c r="D71" s="34"/>
      <c r="E71" s="34"/>
      <c r="F71" s="34"/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3"/>
      <c r="B72" s="34"/>
      <c r="C72" s="34"/>
      <c r="D72" s="34"/>
      <c r="E72" s="34"/>
      <c r="F72" s="34"/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3"/>
      <c r="B73" s="34"/>
      <c r="C73" s="34"/>
      <c r="D73" s="34"/>
      <c r="E73" s="34"/>
      <c r="F73" s="34"/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3"/>
      <c r="B74" s="34"/>
      <c r="C74" s="34"/>
      <c r="D74" s="34"/>
      <c r="E74" s="34"/>
      <c r="F74" s="34"/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3"/>
      <c r="B75" s="34"/>
      <c r="C75" s="34"/>
      <c r="D75" s="34"/>
      <c r="E75" s="34"/>
      <c r="F75" s="34"/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3"/>
      <c r="B76" s="34"/>
      <c r="C76" s="34"/>
      <c r="D76" s="34"/>
      <c r="E76" s="34"/>
      <c r="F76" s="34"/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3"/>
      <c r="B77" s="34"/>
      <c r="C77" s="34"/>
      <c r="D77" s="34"/>
      <c r="E77" s="34"/>
      <c r="F77" s="34"/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3"/>
      <c r="B78" s="34"/>
      <c r="C78" s="34"/>
      <c r="D78" s="34"/>
      <c r="E78" s="34"/>
      <c r="F78" s="34"/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3"/>
      <c r="B79" s="34"/>
      <c r="C79" s="34"/>
      <c r="D79" s="34"/>
      <c r="E79" s="34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3"/>
      <c r="B80" s="34"/>
      <c r="C80" s="34"/>
      <c r="D80" s="34"/>
      <c r="E80" s="34"/>
      <c r="F80" s="34"/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3"/>
      <c r="B81" s="34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3"/>
      <c r="B82" s="34"/>
      <c r="C82" s="34"/>
      <c r="D82" s="34"/>
      <c r="E82" s="34"/>
      <c r="F82" s="34"/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3"/>
      <c r="B83" s="34"/>
      <c r="C83" s="34"/>
      <c r="D83" s="34"/>
      <c r="E83" s="34"/>
      <c r="F83" s="34"/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3"/>
      <c r="B84" s="34"/>
      <c r="C84" s="34"/>
      <c r="D84" s="34"/>
      <c r="E84" s="34"/>
      <c r="F84" s="34"/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3"/>
      <c r="B85" s="34"/>
      <c r="C85" s="34"/>
      <c r="D85" s="34"/>
      <c r="E85" s="34"/>
      <c r="F85" s="34"/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3"/>
      <c r="B86" s="34"/>
      <c r="C86" s="34"/>
      <c r="D86" s="34"/>
      <c r="E86" s="34"/>
      <c r="F86" s="34"/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3"/>
      <c r="B88" s="34"/>
      <c r="C88" s="34"/>
      <c r="D88" s="34"/>
      <c r="E88" s="34"/>
      <c r="F88" s="34"/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3"/>
      <c r="B89" s="34"/>
      <c r="C89" s="34"/>
      <c r="D89" s="34"/>
      <c r="E89" s="34"/>
      <c r="F89" s="34"/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3"/>
      <c r="B91" s="34"/>
      <c r="C91" s="34"/>
      <c r="D91" s="34"/>
      <c r="E91" s="34"/>
      <c r="F91" s="34"/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3"/>
      <c r="B92" s="34"/>
      <c r="C92" s="34"/>
      <c r="D92" s="34"/>
      <c r="E92" s="34"/>
      <c r="F92" s="34"/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3"/>
      <c r="B94" s="34"/>
      <c r="C94" s="34"/>
      <c r="D94" s="34"/>
      <c r="E94" s="34"/>
      <c r="F94" s="34"/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2023-01-18T04:31:38Z</dcterms:modified>
</cp:coreProperties>
</file>